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780" yWindow="20" windowWidth="27260" windowHeight="14620" tabRatio="500" activeTab="4"/>
  </bookViews>
  <sheets>
    <sheet name="Blatt1" sheetId="1" r:id="rId1"/>
    <sheet name="AA5" sheetId="2" r:id="rId2"/>
    <sheet name="AA6" sheetId="3" r:id="rId3"/>
    <sheet name="AA7" sheetId="4" r:id="rId4"/>
    <sheet name="AA8" sheetId="5" r:id="rId5"/>
    <sheet name="AA9" sheetId="6" r:id="rId6"/>
    <sheet name="AA10" sheetId="7" r:id="rId7"/>
    <sheet name="AA11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8" l="1"/>
  <c r="D4" i="5"/>
  <c r="K26" i="5"/>
  <c r="G26" i="5"/>
</calcChain>
</file>

<file path=xl/sharedStrings.xml><?xml version="1.0" encoding="utf-8"?>
<sst xmlns="http://schemas.openxmlformats.org/spreadsheetml/2006/main" count="142" uniqueCount="109">
  <si>
    <t>Aufgaben:</t>
  </si>
  <si>
    <t>Quadrat und Wurzelrechnungen</t>
  </si>
  <si>
    <t>Aufgabe 3</t>
  </si>
  <si>
    <t>Aufgabe 4</t>
  </si>
  <si>
    <t>Excel 2 Einführung: Einfache Formeln</t>
  </si>
  <si>
    <t>Person</t>
  </si>
  <si>
    <t>Stunden</t>
  </si>
  <si>
    <t>Stundensatz</t>
  </si>
  <si>
    <t>Gehalt</t>
  </si>
  <si>
    <t>AA 5) Verwenden Sie relative Bezüge und ermitteln Sie das Gehalt.</t>
  </si>
  <si>
    <t>Demel</t>
  </si>
  <si>
    <t>Humer</t>
  </si>
  <si>
    <t>Puchner</t>
  </si>
  <si>
    <t>Karner</t>
  </si>
  <si>
    <t>Schummer</t>
  </si>
  <si>
    <t>Haller</t>
  </si>
  <si>
    <t>Kummer</t>
  </si>
  <si>
    <t>AA6) Ermitteln Sie die Telefonkosten unter Verwendung absoluter Bezüge.</t>
  </si>
  <si>
    <t>Kosten/min</t>
  </si>
  <si>
    <t>Abteilung</t>
  </si>
  <si>
    <t>Minuten</t>
  </si>
  <si>
    <t>Kosten</t>
  </si>
  <si>
    <t>Beschaffung</t>
  </si>
  <si>
    <t>Produktion</t>
  </si>
  <si>
    <t>Verkauf</t>
  </si>
  <si>
    <t>Marketing</t>
  </si>
  <si>
    <t>Controlling</t>
  </si>
  <si>
    <t>IT Abteilung</t>
  </si>
  <si>
    <t>Rechtsabteilung</t>
  </si>
  <si>
    <t>AA7 Ermitteln Sie die Telefonminuten pro Abteilung in % des Gesamtunternehmens (Prozentrechnung / absolute Bezüge)</t>
  </si>
  <si>
    <t xml:space="preserve">a) </t>
  </si>
  <si>
    <t>b)</t>
  </si>
  <si>
    <t>d)</t>
  </si>
  <si>
    <t>c1)</t>
  </si>
  <si>
    <t>c2)</t>
  </si>
  <si>
    <t>c3)</t>
  </si>
  <si>
    <t>d1)</t>
  </si>
  <si>
    <t xml:space="preserve">84% ...... </t>
  </si>
  <si>
    <t>€?......</t>
  </si>
  <si>
    <t xml:space="preserve">5,56% ...... </t>
  </si>
  <si>
    <t xml:space="preserve">100% ...... </t>
  </si>
  <si>
    <t xml:space="preserve">120% ...... </t>
  </si>
  <si>
    <t>110%.....</t>
  </si>
  <si>
    <t>113%.....</t>
  </si>
  <si>
    <t>Excel und Berechnungen im Zusammenhang mit der Umsatzsteuer</t>
  </si>
  <si>
    <t>Excel und Berechnung im Zusammenhang mit Skonto</t>
  </si>
  <si>
    <t>AA8 Prozentrechnung mit Excel / Anschrift als Kettensatz</t>
  </si>
  <si>
    <t>unten</t>
  </si>
  <si>
    <t>oben</t>
  </si>
  <si>
    <t>100*</t>
  </si>
  <si>
    <t>Artikelname</t>
  </si>
  <si>
    <t>Preis/Stück</t>
  </si>
  <si>
    <t>Gesamtkosten</t>
  </si>
  <si>
    <t>Artikel 1</t>
  </si>
  <si>
    <t>Artikel 2</t>
  </si>
  <si>
    <t>Artikel 3</t>
  </si>
  <si>
    <t>Artikel 4</t>
  </si>
  <si>
    <t>Artikel 5</t>
  </si>
  <si>
    <t>Artikel 6</t>
  </si>
  <si>
    <t>Artikel 7</t>
  </si>
  <si>
    <t>Artikel 8</t>
  </si>
  <si>
    <t>Menge</t>
  </si>
  <si>
    <t>AA 9) Beispiel einer Bestellung unter Verwendung relativer Bezüge und Summenfunktion</t>
  </si>
  <si>
    <t>AA 10) Gehaltserhöhung unter Verwendung absoluter Bezüge und Prozentrechnung:</t>
  </si>
  <si>
    <t>Mitarbeiter</t>
  </si>
  <si>
    <t>Gehalt bisher</t>
  </si>
  <si>
    <t>Gehalt neu</t>
  </si>
  <si>
    <t>Lasser</t>
  </si>
  <si>
    <t>Hackl</t>
  </si>
  <si>
    <t>Brenner</t>
  </si>
  <si>
    <t>Böhm</t>
  </si>
  <si>
    <t>Gruber</t>
  </si>
  <si>
    <t>Erhöhung</t>
  </si>
  <si>
    <t>AA11) Veränderung in % berechnen</t>
  </si>
  <si>
    <t>Wert 2017</t>
  </si>
  <si>
    <t>Wert 2016</t>
  </si>
  <si>
    <t>Veränderung in %</t>
  </si>
  <si>
    <t>= (neuer Wert / alter Wert) -1</t>
  </si>
  <si>
    <t>Durchschnittsgehalt (Mittelwert alt und neu)</t>
  </si>
  <si>
    <t>Aufgabe 1 a: 50+27 in E1,E2 und Summe in E3</t>
  </si>
  <si>
    <t>Aufgabe 1 b: 50-27, 50*27, 50/27 in weiteren Spalten</t>
  </si>
  <si>
    <t>Aufgabe 2 a: (18+2)*3 in E14</t>
  </si>
  <si>
    <t>Rechne (23-8)*4+9 in E24</t>
  </si>
  <si>
    <t>Berechne 4 hoch 3 mit der Funktion Potenzen in E20</t>
  </si>
  <si>
    <t>Brutto</t>
  </si>
  <si>
    <t>Netto</t>
  </si>
  <si>
    <t>Normal</t>
  </si>
  <si>
    <t>Logis</t>
  </si>
  <si>
    <t>Speisen</t>
  </si>
  <si>
    <t>/1,2 i.e. /120*100</t>
  </si>
  <si>
    <t>/1,13 i.e. /113*100</t>
  </si>
  <si>
    <t>/1,1 i.e. /110*100</t>
  </si>
  <si>
    <t></t>
  </si>
  <si>
    <t></t>
  </si>
  <si>
    <t>*1,2 i.e. /100*120</t>
  </si>
  <si>
    <t>*1,13 i.e. /100*113</t>
  </si>
  <si>
    <t>*1,1 i.e. /100*110</t>
  </si>
  <si>
    <t>/11 i.e. /110*10</t>
  </si>
  <si>
    <t xml:space="preserve">              /113*13</t>
  </si>
  <si>
    <t>/6 i.e.   /120*20</t>
  </si>
  <si>
    <t>von Brutto zur UST</t>
  </si>
  <si>
    <t xml:space="preserve"> </t>
  </si>
  <si>
    <t>von Brutto nach Netto</t>
  </si>
  <si>
    <t>von Netto nach Brutto</t>
  </si>
  <si>
    <t>Berechnungen zur Umsatzsteuer</t>
  </si>
  <si>
    <t>UST</t>
  </si>
  <si>
    <t>/5 i.e.   /100*20</t>
  </si>
  <si>
    <t xml:space="preserve">              /100*13</t>
  </si>
  <si>
    <t>/10 i.e. /100*10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</si>
</sst>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theme="1"/>
      <name val="Wingdings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  <xf numFmtId="0" fontId="0" fillId="2" borderId="0" xfId="0" applyFill="1"/>
    <xf numFmtId="44" fontId="0" fillId="2" borderId="0" xfId="1" applyFont="1" applyFill="1"/>
    <xf numFmtId="0" fontId="0" fillId="0" borderId="1" xfId="0" applyBorder="1"/>
    <xf numFmtId="0" fontId="0" fillId="0" borderId="2" xfId="0" applyBorder="1"/>
    <xf numFmtId="9" fontId="0" fillId="0" borderId="3" xfId="0" applyNumberFormat="1" applyBorder="1"/>
    <xf numFmtId="0" fontId="0" fillId="0" borderId="5" xfId="0" applyBorder="1"/>
    <xf numFmtId="44" fontId="0" fillId="0" borderId="6" xfId="1" applyFont="1" applyBorder="1"/>
    <xf numFmtId="0" fontId="0" fillId="0" borderId="7" xfId="0" applyBorder="1"/>
    <xf numFmtId="0" fontId="0" fillId="0" borderId="6" xfId="0" applyBorder="1"/>
    <xf numFmtId="44" fontId="0" fillId="2" borderId="4" xfId="1" applyFont="1" applyFill="1" applyBorder="1"/>
    <xf numFmtId="9" fontId="0" fillId="0" borderId="0" xfId="2" applyFont="1"/>
    <xf numFmtId="0" fontId="0" fillId="0" borderId="0" xfId="0" quotePrefix="1"/>
    <xf numFmtId="9" fontId="0" fillId="2" borderId="0" xfId="2" applyFont="1" applyFill="1"/>
    <xf numFmtId="0" fontId="0" fillId="2" borderId="8" xfId="0" applyFill="1" applyBorder="1"/>
    <xf numFmtId="0" fontId="0" fillId="2" borderId="9" xfId="0" applyFill="1" applyBorder="1"/>
    <xf numFmtId="0" fontId="5" fillId="2" borderId="9" xfId="0" applyFont="1" applyFill="1" applyBorder="1"/>
    <xf numFmtId="0" fontId="0" fillId="2" borderId="10" xfId="0" applyFill="1" applyBorder="1"/>
    <xf numFmtId="0" fontId="0" fillId="2" borderId="0" xfId="0" quotePrefix="1" applyFill="1"/>
    <xf numFmtId="0" fontId="5" fillId="2" borderId="9" xfId="0" applyFont="1" applyFill="1" applyBorder="1" applyAlignment="1">
      <alignment horizontal="center"/>
    </xf>
    <xf numFmtId="9" fontId="0" fillId="2" borderId="0" xfId="0" applyNumberForma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</cellXfs>
  <cellStyles count="61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E20" sqref="E20"/>
    </sheetView>
  </sheetViews>
  <sheetFormatPr baseColWidth="10" defaultRowHeight="15" x14ac:dyDescent="0"/>
  <sheetData>
    <row r="2" spans="1:1">
      <c r="A2" s="1" t="s">
        <v>4</v>
      </c>
    </row>
    <row r="4" spans="1:1">
      <c r="A4" s="1" t="s">
        <v>0</v>
      </c>
    </row>
    <row r="6" spans="1:1">
      <c r="A6" s="1" t="s">
        <v>79</v>
      </c>
    </row>
    <row r="10" spans="1:1">
      <c r="A10" s="1" t="s">
        <v>80</v>
      </c>
    </row>
    <row r="14" spans="1:1">
      <c r="A14" s="1" t="s">
        <v>81</v>
      </c>
    </row>
    <row r="18" spans="1:2">
      <c r="A18" s="1" t="s">
        <v>1</v>
      </c>
    </row>
    <row r="20" spans="1:2">
      <c r="A20" s="1" t="s">
        <v>2</v>
      </c>
      <c r="B20" t="s">
        <v>83</v>
      </c>
    </row>
    <row r="24" spans="1:2">
      <c r="A24" s="1" t="s">
        <v>3</v>
      </c>
      <c r="B24" t="s">
        <v>82</v>
      </c>
    </row>
    <row r="28" spans="1:2">
      <c r="A28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baseColWidth="10" defaultRowHeight="15" x14ac:dyDescent="0"/>
  <sheetData>
    <row r="1" spans="1:4">
      <c r="A1" t="s">
        <v>9</v>
      </c>
    </row>
    <row r="3" spans="1:4">
      <c r="A3" t="s">
        <v>5</v>
      </c>
      <c r="B3" t="s">
        <v>6</v>
      </c>
      <c r="C3" t="s">
        <v>7</v>
      </c>
      <c r="D3" t="s">
        <v>8</v>
      </c>
    </row>
    <row r="4" spans="1:4">
      <c r="A4" t="s">
        <v>10</v>
      </c>
      <c r="B4">
        <v>150</v>
      </c>
      <c r="C4">
        <v>8.5</v>
      </c>
    </row>
    <row r="5" spans="1:4">
      <c r="A5" t="s">
        <v>11</v>
      </c>
      <c r="B5">
        <v>147</v>
      </c>
      <c r="C5">
        <v>9</v>
      </c>
    </row>
    <row r="6" spans="1:4">
      <c r="A6" t="s">
        <v>12</v>
      </c>
      <c r="B6">
        <v>155</v>
      </c>
      <c r="C6">
        <v>10.3</v>
      </c>
    </row>
    <row r="7" spans="1:4">
      <c r="A7" t="s">
        <v>13</v>
      </c>
      <c r="B7">
        <v>169</v>
      </c>
      <c r="C7">
        <v>10.6</v>
      </c>
    </row>
    <row r="8" spans="1:4">
      <c r="A8" t="s">
        <v>14</v>
      </c>
      <c r="B8">
        <v>160</v>
      </c>
      <c r="C8">
        <v>7.9</v>
      </c>
    </row>
    <row r="9" spans="1:4">
      <c r="A9" t="s">
        <v>15</v>
      </c>
      <c r="B9">
        <v>147</v>
      </c>
      <c r="C9">
        <v>8.5</v>
      </c>
    </row>
    <row r="10" spans="1:4">
      <c r="A10" t="s">
        <v>16</v>
      </c>
      <c r="B10">
        <v>137</v>
      </c>
      <c r="C10">
        <v>9.4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29" sqref="E29"/>
    </sheetView>
  </sheetViews>
  <sheetFormatPr baseColWidth="10" defaultRowHeight="15" x14ac:dyDescent="0"/>
  <sheetData>
    <row r="1" spans="1:3">
      <c r="A1" s="1" t="s">
        <v>17</v>
      </c>
    </row>
    <row r="3" spans="1:3">
      <c r="A3" t="s">
        <v>18</v>
      </c>
      <c r="B3">
        <v>0.08</v>
      </c>
    </row>
    <row r="5" spans="1:3">
      <c r="A5" t="s">
        <v>19</v>
      </c>
      <c r="B5" t="s">
        <v>20</v>
      </c>
      <c r="C5" t="s">
        <v>21</v>
      </c>
    </row>
    <row r="6" spans="1:3">
      <c r="A6" t="s">
        <v>22</v>
      </c>
      <c r="B6">
        <v>327</v>
      </c>
    </row>
    <row r="7" spans="1:3">
      <c r="A7" t="s">
        <v>23</v>
      </c>
      <c r="B7">
        <v>211</v>
      </c>
    </row>
    <row r="8" spans="1:3">
      <c r="A8" t="s">
        <v>24</v>
      </c>
      <c r="B8">
        <v>149</v>
      </c>
    </row>
    <row r="9" spans="1:3">
      <c r="A9" t="s">
        <v>25</v>
      </c>
      <c r="B9">
        <v>238</v>
      </c>
    </row>
    <row r="10" spans="1:3">
      <c r="A10" t="s">
        <v>26</v>
      </c>
      <c r="B10">
        <v>123</v>
      </c>
    </row>
    <row r="11" spans="1:3">
      <c r="A11" t="s">
        <v>27</v>
      </c>
      <c r="B11">
        <v>93</v>
      </c>
    </row>
    <row r="12" spans="1:3">
      <c r="A12" t="s">
        <v>28</v>
      </c>
      <c r="B12">
        <v>198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4" sqref="B4"/>
    </sheetView>
  </sheetViews>
  <sheetFormatPr baseColWidth="10" defaultRowHeight="15" x14ac:dyDescent="0"/>
  <sheetData>
    <row r="1" spans="1:3">
      <c r="A1" s="1" t="s">
        <v>29</v>
      </c>
    </row>
    <row r="5" spans="1:3">
      <c r="A5" t="s">
        <v>19</v>
      </c>
      <c r="B5" t="s">
        <v>20</v>
      </c>
      <c r="C5" t="s">
        <v>21</v>
      </c>
    </row>
    <row r="6" spans="1:3">
      <c r="A6" t="s">
        <v>22</v>
      </c>
      <c r="B6">
        <v>327</v>
      </c>
    </row>
    <row r="7" spans="1:3">
      <c r="A7" t="s">
        <v>23</v>
      </c>
      <c r="B7">
        <v>211</v>
      </c>
    </row>
    <row r="8" spans="1:3">
      <c r="A8" t="s">
        <v>24</v>
      </c>
      <c r="B8">
        <v>149</v>
      </c>
    </row>
    <row r="9" spans="1:3">
      <c r="A9" t="s">
        <v>25</v>
      </c>
      <c r="B9">
        <v>238</v>
      </c>
    </row>
    <row r="10" spans="1:3">
      <c r="A10" t="s">
        <v>26</v>
      </c>
      <c r="B10">
        <v>123</v>
      </c>
    </row>
    <row r="11" spans="1:3">
      <c r="A11" t="s">
        <v>27</v>
      </c>
      <c r="B11">
        <v>93</v>
      </c>
    </row>
    <row r="12" spans="1:3">
      <c r="A12" t="s">
        <v>28</v>
      </c>
      <c r="B12">
        <v>198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S16" sqref="S16"/>
    </sheetView>
  </sheetViews>
  <sheetFormatPr baseColWidth="10" defaultRowHeight="15" x14ac:dyDescent="0"/>
  <cols>
    <col min="3" max="3" width="11" bestFit="1" customWidth="1"/>
    <col min="16" max="16" width="17.1640625" customWidth="1"/>
    <col min="19" max="19" width="19.83203125" customWidth="1"/>
  </cols>
  <sheetData>
    <row r="1" spans="1:21">
      <c r="A1" s="1" t="s">
        <v>46</v>
      </c>
    </row>
    <row r="3" spans="1:21">
      <c r="C3" t="s">
        <v>48</v>
      </c>
    </row>
    <row r="4" spans="1:21">
      <c r="A4" t="s">
        <v>30</v>
      </c>
      <c r="B4" s="7" t="s">
        <v>38</v>
      </c>
      <c r="C4" s="8">
        <v>1</v>
      </c>
      <c r="D4" s="13">
        <f>100*3.99/84</f>
        <v>4.75</v>
      </c>
      <c r="F4" s="12" t="s">
        <v>49</v>
      </c>
      <c r="G4" s="12">
        <v>3.99</v>
      </c>
    </row>
    <row r="5" spans="1:21">
      <c r="B5" s="9" t="s">
        <v>37</v>
      </c>
      <c r="C5" s="10">
        <v>3.99</v>
      </c>
      <c r="D5" s="11"/>
      <c r="F5" s="3">
        <v>0.84</v>
      </c>
    </row>
    <row r="6" spans="1:21">
      <c r="B6" t="s">
        <v>47</v>
      </c>
    </row>
    <row r="9" spans="1:21">
      <c r="N9" s="4"/>
      <c r="O9" s="25" t="s">
        <v>104</v>
      </c>
      <c r="P9" s="4"/>
      <c r="Q9" s="4"/>
      <c r="R9" s="4"/>
      <c r="S9" s="4"/>
      <c r="T9" s="4"/>
      <c r="U9" s="4"/>
    </row>
    <row r="10" spans="1:21">
      <c r="A10" t="s">
        <v>31</v>
      </c>
      <c r="B10" s="6" t="s">
        <v>38</v>
      </c>
      <c r="C10" s="3">
        <v>1</v>
      </c>
      <c r="D10" s="4"/>
      <c r="N10" s="17" t="s">
        <v>84</v>
      </c>
      <c r="O10" s="18"/>
      <c r="P10" s="19"/>
      <c r="Q10" s="18" t="s">
        <v>100</v>
      </c>
      <c r="R10" s="18"/>
      <c r="S10" s="18"/>
      <c r="T10" s="20" t="s">
        <v>105</v>
      </c>
      <c r="U10" s="4"/>
    </row>
    <row r="11" spans="1:21">
      <c r="B11" s="6" t="s">
        <v>39</v>
      </c>
      <c r="C11" s="2">
        <v>0.02</v>
      </c>
      <c r="N11" s="23">
        <v>1.2</v>
      </c>
      <c r="O11" s="4"/>
      <c r="P11" s="4"/>
      <c r="Q11" s="4"/>
      <c r="R11" s="4"/>
      <c r="S11" s="4" t="s">
        <v>99</v>
      </c>
      <c r="T11" s="23">
        <v>0.2</v>
      </c>
      <c r="U11" s="4"/>
    </row>
    <row r="12" spans="1:21">
      <c r="N12" s="23">
        <v>1.1299999999999999</v>
      </c>
      <c r="O12" s="4"/>
      <c r="P12" s="4"/>
      <c r="Q12" s="4"/>
      <c r="R12" s="4"/>
      <c r="S12" s="21" t="s">
        <v>98</v>
      </c>
      <c r="T12" s="23">
        <v>0.13</v>
      </c>
      <c r="U12" s="4"/>
    </row>
    <row r="13" spans="1:21">
      <c r="N13" s="23">
        <v>1.1000000000000001</v>
      </c>
      <c r="O13" s="4"/>
      <c r="P13" s="4"/>
      <c r="Q13" s="4"/>
      <c r="R13" s="4"/>
      <c r="S13" s="21" t="s">
        <v>97</v>
      </c>
      <c r="T13" s="23">
        <v>0.1</v>
      </c>
      <c r="U13" s="4"/>
    </row>
    <row r="14" spans="1:21">
      <c r="A14" s="1" t="s">
        <v>44</v>
      </c>
      <c r="N14" s="4"/>
      <c r="O14" s="4"/>
      <c r="P14" s="4"/>
      <c r="Q14" s="4"/>
      <c r="R14" s="4"/>
      <c r="S14" s="4"/>
      <c r="T14" s="4"/>
      <c r="U14" s="4"/>
    </row>
    <row r="15" spans="1:21">
      <c r="A15" t="s">
        <v>33</v>
      </c>
      <c r="B15" s="6" t="s">
        <v>38</v>
      </c>
      <c r="C15" s="3">
        <v>1.2</v>
      </c>
      <c r="D15" s="4"/>
      <c r="E15" t="s">
        <v>34</v>
      </c>
      <c r="F15" s="6" t="s">
        <v>38</v>
      </c>
      <c r="G15" s="3">
        <v>1.1000000000000001</v>
      </c>
      <c r="H15" s="4"/>
      <c r="I15" t="s">
        <v>35</v>
      </c>
      <c r="J15" s="6" t="s">
        <v>38</v>
      </c>
      <c r="K15" s="3">
        <v>1.1299999999999999</v>
      </c>
      <c r="L15" s="4"/>
      <c r="N15" s="17" t="s">
        <v>101</v>
      </c>
      <c r="O15" s="18" t="s">
        <v>102</v>
      </c>
      <c r="P15" s="18"/>
      <c r="Q15" s="20"/>
      <c r="R15" s="4"/>
      <c r="S15" s="4"/>
      <c r="T15" s="4"/>
      <c r="U15" s="4"/>
    </row>
    <row r="16" spans="1:21">
      <c r="B16" s="6" t="s">
        <v>40</v>
      </c>
      <c r="C16" s="2">
        <v>230</v>
      </c>
      <c r="F16" s="6" t="s">
        <v>40</v>
      </c>
      <c r="G16" s="2">
        <v>405</v>
      </c>
      <c r="J16" s="6" t="s">
        <v>40</v>
      </c>
      <c r="K16" s="2">
        <v>63</v>
      </c>
      <c r="N16" s="17" t="s">
        <v>84</v>
      </c>
      <c r="O16" s="18"/>
      <c r="P16" s="22" t="s">
        <v>92</v>
      </c>
      <c r="Q16" s="20" t="s">
        <v>85</v>
      </c>
      <c r="R16" s="4"/>
      <c r="S16" s="4"/>
      <c r="T16" s="4"/>
      <c r="U16" s="4"/>
    </row>
    <row r="17" spans="1:21">
      <c r="N17" s="23">
        <v>1.2</v>
      </c>
      <c r="O17" s="4" t="s">
        <v>86</v>
      </c>
      <c r="P17" s="4" t="s">
        <v>89</v>
      </c>
      <c r="Q17" s="23">
        <v>1</v>
      </c>
      <c r="R17" s="4"/>
      <c r="S17" s="4" t="s">
        <v>106</v>
      </c>
      <c r="T17" s="23">
        <v>0.2</v>
      </c>
      <c r="U17" s="4"/>
    </row>
    <row r="18" spans="1:21">
      <c r="N18" s="23">
        <v>1.1299999999999999</v>
      </c>
      <c r="O18" s="4" t="s">
        <v>87</v>
      </c>
      <c r="P18" s="21" t="s">
        <v>90</v>
      </c>
      <c r="Q18" s="4"/>
      <c r="R18" s="4"/>
      <c r="S18" s="21" t="s">
        <v>107</v>
      </c>
      <c r="T18" s="23">
        <v>0.13</v>
      </c>
      <c r="U18" s="4"/>
    </row>
    <row r="19" spans="1:21">
      <c r="N19" s="23">
        <v>1.1000000000000001</v>
      </c>
      <c r="O19" s="4" t="s">
        <v>88</v>
      </c>
      <c r="P19" s="21" t="s">
        <v>91</v>
      </c>
      <c r="Q19" s="4"/>
      <c r="R19" s="4"/>
      <c r="S19" s="21" t="s">
        <v>108</v>
      </c>
      <c r="T19" s="23">
        <v>0.1</v>
      </c>
      <c r="U19" s="4"/>
    </row>
    <row r="20" spans="1:21">
      <c r="A20" t="s">
        <v>36</v>
      </c>
      <c r="B20" s="6" t="s">
        <v>38</v>
      </c>
      <c r="C20" s="3">
        <v>0.2</v>
      </c>
      <c r="D20" s="4"/>
      <c r="E20" t="s">
        <v>34</v>
      </c>
      <c r="F20" s="6" t="s">
        <v>38</v>
      </c>
      <c r="G20" s="3">
        <v>0.1</v>
      </c>
      <c r="H20" s="4"/>
      <c r="I20" t="s">
        <v>35</v>
      </c>
      <c r="J20" t="s">
        <v>38</v>
      </c>
      <c r="K20" s="3">
        <v>0.13</v>
      </c>
      <c r="L20" s="4"/>
      <c r="N20" s="4"/>
      <c r="O20" s="4"/>
      <c r="P20" s="4"/>
      <c r="Q20" s="4"/>
      <c r="R20" s="4"/>
      <c r="S20" s="4"/>
      <c r="T20" s="4"/>
      <c r="U20" s="4"/>
    </row>
    <row r="21" spans="1:21">
      <c r="B21" s="6" t="s">
        <v>40</v>
      </c>
      <c r="C21" s="2">
        <v>230</v>
      </c>
      <c r="F21" s="6" t="s">
        <v>40</v>
      </c>
      <c r="G21" s="2">
        <v>405</v>
      </c>
      <c r="J21" t="s">
        <v>40</v>
      </c>
      <c r="K21" s="2">
        <v>63</v>
      </c>
      <c r="N21" s="17" t="s">
        <v>101</v>
      </c>
      <c r="O21" s="18" t="s">
        <v>103</v>
      </c>
      <c r="P21" s="18"/>
      <c r="Q21" s="20"/>
      <c r="R21" s="4"/>
      <c r="S21" s="4"/>
      <c r="T21" s="4"/>
      <c r="U21" s="4"/>
    </row>
    <row r="22" spans="1:21">
      <c r="N22" s="23">
        <v>1.2</v>
      </c>
      <c r="O22" s="4"/>
      <c r="P22" s="24" t="s">
        <v>93</v>
      </c>
      <c r="Q22" s="23">
        <v>1</v>
      </c>
      <c r="R22" s="4"/>
      <c r="S22" s="4"/>
      <c r="T22" s="4"/>
      <c r="U22" s="4"/>
    </row>
    <row r="23" spans="1:21">
      <c r="N23" s="23">
        <v>1.1299999999999999</v>
      </c>
      <c r="O23" s="4"/>
      <c r="P23" s="4" t="s">
        <v>94</v>
      </c>
      <c r="Q23" s="4"/>
      <c r="R23" s="4"/>
      <c r="S23" s="4"/>
      <c r="T23" s="4"/>
      <c r="U23" s="4"/>
    </row>
    <row r="24" spans="1:21">
      <c r="N24" s="23">
        <v>1.1000000000000001</v>
      </c>
      <c r="O24" s="4"/>
      <c r="P24" s="4" t="s">
        <v>95</v>
      </c>
      <c r="Q24" s="4"/>
      <c r="R24" s="4"/>
      <c r="S24" s="4"/>
      <c r="T24" s="4"/>
      <c r="U24" s="4"/>
    </row>
    <row r="25" spans="1:21">
      <c r="A25" t="s">
        <v>36</v>
      </c>
      <c r="B25" s="6" t="s">
        <v>38</v>
      </c>
      <c r="C25" s="3">
        <v>0.2</v>
      </c>
      <c r="D25" s="4"/>
      <c r="E25" t="s">
        <v>34</v>
      </c>
      <c r="F25" t="s">
        <v>38</v>
      </c>
      <c r="G25" s="3">
        <v>0.1</v>
      </c>
      <c r="H25" s="4"/>
      <c r="I25" t="s">
        <v>35</v>
      </c>
      <c r="J25" t="s">
        <v>38</v>
      </c>
      <c r="K25" s="3">
        <v>0.13</v>
      </c>
      <c r="L25" s="4"/>
      <c r="N25" s="4"/>
      <c r="O25" s="4"/>
      <c r="P25" s="4" t="s">
        <v>96</v>
      </c>
      <c r="Q25" s="4"/>
      <c r="R25" s="4"/>
      <c r="S25" s="4"/>
      <c r="T25" s="4"/>
      <c r="U25" s="4"/>
    </row>
    <row r="26" spans="1:21">
      <c r="B26" s="6" t="s">
        <v>41</v>
      </c>
      <c r="C26" s="2">
        <v>276</v>
      </c>
      <c r="F26" t="s">
        <v>42</v>
      </c>
      <c r="G26" s="5">
        <f>H15</f>
        <v>0</v>
      </c>
      <c r="J26" t="s">
        <v>43</v>
      </c>
      <c r="K26" s="5">
        <f>L15</f>
        <v>0</v>
      </c>
      <c r="N26" s="4"/>
      <c r="O26" s="4"/>
      <c r="P26" s="4"/>
      <c r="Q26" s="4"/>
      <c r="R26" s="4"/>
      <c r="S26" s="4"/>
      <c r="T26" s="4"/>
      <c r="U26" s="4"/>
    </row>
    <row r="29" spans="1:21">
      <c r="A29" s="1" t="s">
        <v>45</v>
      </c>
    </row>
    <row r="30" spans="1:21">
      <c r="A30" t="s">
        <v>32</v>
      </c>
      <c r="B30" t="s">
        <v>38</v>
      </c>
      <c r="C30" s="3">
        <v>1</v>
      </c>
      <c r="D30" s="4"/>
    </row>
    <row r="31" spans="1:21">
      <c r="B31">
        <v>98</v>
      </c>
      <c r="C31" s="2">
        <v>1969.69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baseColWidth="10" defaultRowHeight="15" x14ac:dyDescent="0"/>
  <sheetData>
    <row r="1" spans="1:4">
      <c r="A1" t="s">
        <v>62</v>
      </c>
    </row>
    <row r="3" spans="1:4">
      <c r="A3" t="s">
        <v>50</v>
      </c>
      <c r="B3" t="s">
        <v>51</v>
      </c>
      <c r="C3" t="s">
        <v>61</v>
      </c>
      <c r="D3" t="s">
        <v>52</v>
      </c>
    </row>
    <row r="4" spans="1:4">
      <c r="A4" t="s">
        <v>53</v>
      </c>
      <c r="B4">
        <v>1.5</v>
      </c>
      <c r="C4">
        <v>5</v>
      </c>
      <c r="D4" s="4"/>
    </row>
    <row r="5" spans="1:4">
      <c r="A5" t="s">
        <v>54</v>
      </c>
      <c r="B5">
        <v>1.4</v>
      </c>
      <c r="C5">
        <v>10</v>
      </c>
      <c r="D5" s="4"/>
    </row>
    <row r="6" spans="1:4">
      <c r="A6" t="s">
        <v>55</v>
      </c>
      <c r="B6">
        <v>2.4900000000000002</v>
      </c>
      <c r="C6">
        <v>2</v>
      </c>
      <c r="D6" s="4"/>
    </row>
    <row r="7" spans="1:4">
      <c r="A7" t="s">
        <v>56</v>
      </c>
      <c r="B7">
        <v>1.99</v>
      </c>
      <c r="C7">
        <v>3</v>
      </c>
      <c r="D7" s="4"/>
    </row>
    <row r="8" spans="1:4">
      <c r="A8" t="s">
        <v>57</v>
      </c>
      <c r="B8">
        <v>2</v>
      </c>
      <c r="C8">
        <v>3</v>
      </c>
      <c r="D8" s="4"/>
    </row>
    <row r="9" spans="1:4">
      <c r="A9" t="s">
        <v>58</v>
      </c>
      <c r="B9">
        <v>1.49</v>
      </c>
      <c r="C9">
        <v>10</v>
      </c>
      <c r="D9" s="4"/>
    </row>
    <row r="10" spans="1:4">
      <c r="A10" t="s">
        <v>59</v>
      </c>
      <c r="B10">
        <v>1.25</v>
      </c>
      <c r="C10">
        <v>30</v>
      </c>
      <c r="D10" s="4"/>
    </row>
    <row r="11" spans="1:4">
      <c r="A11" t="s">
        <v>60</v>
      </c>
      <c r="B11">
        <v>9.99</v>
      </c>
      <c r="C11">
        <v>4</v>
      </c>
      <c r="D11" s="4"/>
    </row>
    <row r="12" spans="1:4">
      <c r="D12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0" sqref="A10"/>
    </sheetView>
  </sheetViews>
  <sheetFormatPr baseColWidth="10" defaultRowHeight="15" x14ac:dyDescent="0"/>
  <sheetData>
    <row r="1" spans="1:3">
      <c r="A1" s="1" t="s">
        <v>63</v>
      </c>
    </row>
    <row r="3" spans="1:3">
      <c r="A3" t="s">
        <v>64</v>
      </c>
      <c r="B3" t="s">
        <v>65</v>
      </c>
      <c r="C3" t="s">
        <v>66</v>
      </c>
    </row>
    <row r="4" spans="1:3">
      <c r="A4" t="s">
        <v>67</v>
      </c>
      <c r="B4">
        <v>1450</v>
      </c>
      <c r="C4" s="4"/>
    </row>
    <row r="5" spans="1:3">
      <c r="A5" t="s">
        <v>68</v>
      </c>
      <c r="B5">
        <v>1980</v>
      </c>
      <c r="C5" s="4"/>
    </row>
    <row r="6" spans="1:3">
      <c r="A6" t="s">
        <v>69</v>
      </c>
      <c r="B6">
        <v>1760</v>
      </c>
      <c r="C6" s="4"/>
    </row>
    <row r="7" spans="1:3">
      <c r="A7" t="s">
        <v>70</v>
      </c>
      <c r="B7">
        <v>1378</v>
      </c>
      <c r="C7" s="4"/>
    </row>
    <row r="8" spans="1:3">
      <c r="A8" t="s">
        <v>71</v>
      </c>
      <c r="B8">
        <v>1590</v>
      </c>
      <c r="C8" s="4"/>
    </row>
    <row r="10" spans="1:3">
      <c r="A10" t="s">
        <v>78</v>
      </c>
    </row>
    <row r="13" spans="1:3">
      <c r="A13" t="s">
        <v>72</v>
      </c>
      <c r="B13" s="3">
        <v>0.02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T26" sqref="T26"/>
    </sheetView>
  </sheetViews>
  <sheetFormatPr baseColWidth="10" defaultRowHeight="15" x14ac:dyDescent="0"/>
  <sheetData>
    <row r="1" spans="1:4">
      <c r="A1" s="1" t="s">
        <v>73</v>
      </c>
    </row>
    <row r="3" spans="1:4">
      <c r="A3" t="s">
        <v>74</v>
      </c>
      <c r="B3" t="s">
        <v>75</v>
      </c>
      <c r="C3" t="s">
        <v>76</v>
      </c>
    </row>
    <row r="4" spans="1:4">
      <c r="A4">
        <v>1500</v>
      </c>
      <c r="B4">
        <v>1000</v>
      </c>
      <c r="C4" s="14">
        <f>A4/B4-1</f>
        <v>0.5</v>
      </c>
      <c r="D4" s="15" t="s">
        <v>77</v>
      </c>
    </row>
    <row r="5" spans="1:4">
      <c r="A5">
        <v>2400</v>
      </c>
      <c r="B5">
        <v>2000</v>
      </c>
      <c r="C5" s="16"/>
    </row>
    <row r="6" spans="1:4">
      <c r="A6">
        <v>1800</v>
      </c>
      <c r="B6">
        <v>2000</v>
      </c>
      <c r="C6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Blatt1</vt:lpstr>
      <vt:lpstr>AA5</vt:lpstr>
      <vt:lpstr>AA6</vt:lpstr>
      <vt:lpstr>AA7</vt:lpstr>
      <vt:lpstr>AA8</vt:lpstr>
      <vt:lpstr>AA9</vt:lpstr>
      <vt:lpstr>AA10</vt:lpstr>
      <vt:lpstr>AA11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2017-09-26T12:57:58Z</dcterms:created>
  <dcterms:modified xsi:type="dcterms:W3CDTF">2017-10-04T08:22:02Z</dcterms:modified>
</cp:coreProperties>
</file>